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E:\AFFAIRES\2024\24.12_MOE-ECLUSE-DUMONTS\ETUDE\ACT\BPU\"/>
    </mc:Choice>
  </mc:AlternateContent>
  <xr:revisionPtr revIDLastSave="0" documentId="13_ncr:1_{ADE0175D-00F9-4340-9D10-90F425A9CAAA}" xr6:coauthVersionLast="47" xr6:coauthVersionMax="47" xr10:uidLastSave="{00000000-0000-0000-0000-000000000000}"/>
  <bookViews>
    <workbookView xWindow="-28920" yWindow="-120" windowWidth="29040" windowHeight="15720" tabRatio="625" xr2:uid="{00000000-000D-0000-FFFF-FFFF00000000}"/>
  </bookViews>
  <sheets>
    <sheet name="sous_détail_de_prix" sheetId="1" r:id="rId1"/>
    <sheet name="Prix_10" sheetId="2" r:id="rId2"/>
    <sheet name="Prix_20" sheetId="3" r:id="rId3"/>
    <sheet name="Prix_40" sheetId="4" r:id="rId4"/>
    <sheet name="Prix_60" sheetId="5" r:id="rId5"/>
    <sheet name="Prix_90" sheetId="6" r:id="rId6"/>
    <sheet name="Prix_110" sheetId="7" r:id="rId7"/>
    <sheet name="Prix_PM1" sheetId="8" r:id="rId8"/>
    <sheet name="Prix_PM2" sheetId="9" r:id="rId9"/>
    <sheet name="Prix_PM3" sheetId="10" r:id="rId10"/>
    <sheet name="Prix_500" sheetId="11" r:id="rId11"/>
    <sheet name="Prix_510" sheetId="12" r:id="rId12"/>
    <sheet name="Prix_520" sheetId="13" r:id="rId13"/>
    <sheet name="Prix_PM4" sheetId="14" r:id="rId14"/>
    <sheet name="Prix_PM5" sheetId="15" r:id="rId15"/>
    <sheet name="Prix_PM6" sheetId="16" r:id="rId16"/>
    <sheet name="Prix_PM7" sheetId="17" r:id="rId17"/>
    <sheet name="Prix_600" sheetId="18" r:id="rId18"/>
    <sheet name="Prix_610" sheetId="19" r:id="rId19"/>
    <sheet name="Prix_1050" sheetId="20" r:id="rId20"/>
    <sheet name="Prix_1060" sheetId="21" r:id="rId21"/>
    <sheet name="Prix_1210" sheetId="22" r:id="rId22"/>
    <sheet name="Prix_1800" sheetId="23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23" l="1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F20" i="23"/>
  <c r="G20" i="23" s="1"/>
  <c r="F19" i="23"/>
  <c r="G19" i="23" s="1"/>
  <c r="F18" i="23"/>
  <c r="G18" i="23" s="1"/>
  <c r="G17" i="23"/>
  <c r="F17" i="23"/>
  <c r="F16" i="23"/>
  <c r="G16" i="23" s="1"/>
  <c r="F15" i="23"/>
  <c r="G15" i="23" s="1"/>
  <c r="F14" i="23"/>
  <c r="G14" i="23" s="1"/>
  <c r="G38" i="23" s="1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F20" i="22"/>
  <c r="G20" i="22" s="1"/>
  <c r="F19" i="22"/>
  <c r="G19" i="22" s="1"/>
  <c r="F18" i="22"/>
  <c r="G18" i="22" s="1"/>
  <c r="F17" i="22"/>
  <c r="G17" i="22" s="1"/>
  <c r="F16" i="22"/>
  <c r="G16" i="22" s="1"/>
  <c r="G15" i="22"/>
  <c r="F15" i="22"/>
  <c r="F14" i="22"/>
  <c r="G14" i="22" s="1"/>
  <c r="G38" i="22" s="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F20" i="21"/>
  <c r="F19" i="21"/>
  <c r="G19" i="21" s="1"/>
  <c r="F18" i="21"/>
  <c r="G18" i="21" s="1"/>
  <c r="F17" i="21"/>
  <c r="G17" i="21" s="1"/>
  <c r="G16" i="21"/>
  <c r="F16" i="21"/>
  <c r="G15" i="21"/>
  <c r="F15" i="21"/>
  <c r="G14" i="21"/>
  <c r="F14" i="21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F20" i="20"/>
  <c r="G20" i="20" s="1"/>
  <c r="F19" i="20"/>
  <c r="G19" i="20" s="1"/>
  <c r="F18" i="20"/>
  <c r="G18" i="20" s="1"/>
  <c r="F17" i="20"/>
  <c r="G17" i="20" s="1"/>
  <c r="F16" i="20"/>
  <c r="G16" i="20" s="1"/>
  <c r="F15" i="20"/>
  <c r="G15" i="20" s="1"/>
  <c r="F14" i="20"/>
  <c r="G14" i="20" s="1"/>
  <c r="G38" i="20" s="1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F20" i="18"/>
  <c r="G20" i="18" s="1"/>
  <c r="F19" i="18"/>
  <c r="G19" i="18" s="1"/>
  <c r="F18" i="18"/>
  <c r="G18" i="18" s="1"/>
  <c r="F17" i="18"/>
  <c r="G17" i="18" s="1"/>
  <c r="F16" i="18"/>
  <c r="G16" i="18" s="1"/>
  <c r="G15" i="18"/>
  <c r="F15" i="18"/>
  <c r="F14" i="18"/>
  <c r="G14" i="18" s="1"/>
  <c r="G38" i="18" s="1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F20" i="17"/>
  <c r="F19" i="17"/>
  <c r="G19" i="17" s="1"/>
  <c r="F18" i="17"/>
  <c r="G18" i="17" s="1"/>
  <c r="F17" i="17"/>
  <c r="G17" i="17" s="1"/>
  <c r="F16" i="17"/>
  <c r="G16" i="17" s="1"/>
  <c r="F15" i="17"/>
  <c r="G15" i="17" s="1"/>
  <c r="G38" i="17" s="1"/>
  <c r="G14" i="17"/>
  <c r="F14" i="17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F20" i="16"/>
  <c r="G20" i="16" s="1"/>
  <c r="F19" i="16"/>
  <c r="G19" i="16" s="1"/>
  <c r="F18" i="16"/>
  <c r="G18" i="16" s="1"/>
  <c r="F17" i="16"/>
  <c r="G17" i="16" s="1"/>
  <c r="F16" i="16"/>
  <c r="G16" i="16" s="1"/>
  <c r="F15" i="16"/>
  <c r="G15" i="16" s="1"/>
  <c r="F14" i="16"/>
  <c r="G14" i="16" s="1"/>
  <c r="G38" i="16" s="1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F20" i="15"/>
  <c r="G20" i="15" s="1"/>
  <c r="F19" i="15"/>
  <c r="G19" i="15" s="1"/>
  <c r="F18" i="15"/>
  <c r="G18" i="15" s="1"/>
  <c r="F17" i="15"/>
  <c r="G17" i="15" s="1"/>
  <c r="F16" i="15"/>
  <c r="G16" i="15" s="1"/>
  <c r="F15" i="15"/>
  <c r="G15" i="15" s="1"/>
  <c r="G14" i="15"/>
  <c r="F14" i="15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F20" i="14"/>
  <c r="G20" i="14" s="1"/>
  <c r="F19" i="14"/>
  <c r="G19" i="14" s="1"/>
  <c r="F18" i="14"/>
  <c r="G18" i="14" s="1"/>
  <c r="G17" i="14"/>
  <c r="F17" i="14"/>
  <c r="G16" i="14"/>
  <c r="F16" i="14"/>
  <c r="F15" i="14"/>
  <c r="G15" i="14" s="1"/>
  <c r="F14" i="14"/>
  <c r="G14" i="14" s="1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F20" i="13"/>
  <c r="G20" i="13" s="1"/>
  <c r="F19" i="13"/>
  <c r="G19" i="13" s="1"/>
  <c r="F18" i="13"/>
  <c r="G18" i="13" s="1"/>
  <c r="G17" i="13"/>
  <c r="F17" i="13"/>
  <c r="F16" i="13"/>
  <c r="G16" i="13" s="1"/>
  <c r="F15" i="13"/>
  <c r="G15" i="13" s="1"/>
  <c r="F14" i="13"/>
  <c r="G14" i="13" s="1"/>
  <c r="G38" i="13" s="1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F20" i="12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G38" i="12" s="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F20" i="11"/>
  <c r="G20" i="11" s="1"/>
  <c r="F19" i="11"/>
  <c r="G19" i="11" s="1"/>
  <c r="F18" i="11"/>
  <c r="G18" i="11" s="1"/>
  <c r="F17" i="11"/>
  <c r="G17" i="11" s="1"/>
  <c r="F16" i="11"/>
  <c r="G16" i="11" s="1"/>
  <c r="G15" i="11"/>
  <c r="F15" i="11"/>
  <c r="F14" i="11"/>
  <c r="G14" i="11" s="1"/>
  <c r="G38" i="11" s="1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F20" i="10"/>
  <c r="G20" i="10" s="1"/>
  <c r="F19" i="10"/>
  <c r="G19" i="10" s="1"/>
  <c r="F18" i="10"/>
  <c r="G18" i="10" s="1"/>
  <c r="G17" i="10"/>
  <c r="F17" i="10"/>
  <c r="F16" i="10"/>
  <c r="G16" i="10" s="1"/>
  <c r="F15" i="10"/>
  <c r="G15" i="10" s="1"/>
  <c r="F14" i="10"/>
  <c r="G14" i="10" s="1"/>
  <c r="G38" i="10" s="1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G38" i="9" s="1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G38" i="8" s="1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G38" i="7" s="1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G14" i="6"/>
  <c r="G38" i="6" s="1"/>
  <c r="F14" i="6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G38" i="5" s="1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F20" i="4"/>
  <c r="G20" i="4" s="1"/>
  <c r="F19" i="4"/>
  <c r="G19" i="4" s="1"/>
  <c r="F18" i="4"/>
  <c r="G18" i="4" s="1"/>
  <c r="G17" i="4"/>
  <c r="F17" i="4"/>
  <c r="F16" i="4"/>
  <c r="G16" i="4" s="1"/>
  <c r="F15" i="4"/>
  <c r="G15" i="4" s="1"/>
  <c r="F14" i="4"/>
  <c r="G14" i="4" s="1"/>
  <c r="G38" i="4" s="1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F20" i="3"/>
  <c r="G20" i="3" s="1"/>
  <c r="F19" i="3"/>
  <c r="G19" i="3" s="1"/>
  <c r="F18" i="3"/>
  <c r="G18" i="3" s="1"/>
  <c r="G17" i="3"/>
  <c r="F17" i="3"/>
  <c r="F16" i="3"/>
  <c r="G16" i="3" s="1"/>
  <c r="F15" i="3"/>
  <c r="G15" i="3" s="1"/>
  <c r="F14" i="3"/>
  <c r="G14" i="3" s="1"/>
  <c r="G38" i="3" s="1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F20" i="2"/>
  <c r="G20" i="2" s="1"/>
  <c r="G19" i="2"/>
  <c r="F19" i="2"/>
  <c r="F18" i="2"/>
  <c r="G18" i="2" s="1"/>
  <c r="G17" i="2"/>
  <c r="F17" i="2"/>
  <c r="F16" i="2"/>
  <c r="G16" i="2" s="1"/>
  <c r="F15" i="2"/>
  <c r="G15" i="2" s="1"/>
  <c r="F14" i="2"/>
  <c r="G14" i="2" s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F14" i="1"/>
  <c r="G14" i="1" s="1"/>
  <c r="G40" i="23" l="1"/>
  <c r="G39" i="23"/>
  <c r="G44" i="23" s="1"/>
  <c r="G40" i="22"/>
  <c r="G39" i="22"/>
  <c r="G44" i="22" s="1"/>
  <c r="G38" i="21"/>
  <c r="G40" i="20"/>
  <c r="G39" i="20"/>
  <c r="G44" i="20" s="1"/>
  <c r="G38" i="19"/>
  <c r="G40" i="18"/>
  <c r="G39" i="18"/>
  <c r="G44" i="18" s="1"/>
  <c r="G40" i="17"/>
  <c r="G39" i="17"/>
  <c r="G44" i="17" s="1"/>
  <c r="G40" i="16"/>
  <c r="G39" i="16"/>
  <c r="G44" i="16" s="1"/>
  <c r="G38" i="15"/>
  <c r="G38" i="14"/>
  <c r="G44" i="13"/>
  <c r="G40" i="13"/>
  <c r="G39" i="13"/>
  <c r="G40" i="12"/>
  <c r="G39" i="12"/>
  <c r="G44" i="12" s="1"/>
  <c r="G40" i="11"/>
  <c r="G39" i="11"/>
  <c r="G44" i="11" s="1"/>
  <c r="G40" i="10"/>
  <c r="G39" i="10"/>
  <c r="G44" i="10" s="1"/>
  <c r="G40" i="9"/>
  <c r="G39" i="9"/>
  <c r="G44" i="9" s="1"/>
  <c r="G44" i="8"/>
  <c r="G40" i="8"/>
  <c r="G39" i="8"/>
  <c r="G40" i="7"/>
  <c r="G44" i="7" s="1"/>
  <c r="G39" i="7"/>
  <c r="G40" i="6"/>
  <c r="G39" i="6"/>
  <c r="G44" i="6" s="1"/>
  <c r="G40" i="5"/>
  <c r="G39" i="5"/>
  <c r="G44" i="5" s="1"/>
  <c r="G40" i="4"/>
  <c r="G39" i="4"/>
  <c r="G44" i="4" s="1"/>
  <c r="G40" i="3"/>
  <c r="G39" i="3"/>
  <c r="G44" i="3" s="1"/>
  <c r="G38" i="2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G40" i="21" l="1"/>
  <c r="G39" i="21"/>
  <c r="G44" i="21" s="1"/>
  <c r="G40" i="19"/>
  <c r="G39" i="19"/>
  <c r="G44" i="19" s="1"/>
  <c r="G40" i="15"/>
  <c r="G39" i="15"/>
  <c r="G44" i="15" s="1"/>
  <c r="G40" i="14"/>
  <c r="G39" i="14"/>
  <c r="G44" i="14" s="1"/>
  <c r="G40" i="2"/>
  <c r="G39" i="2"/>
  <c r="G44" i="2" s="1"/>
  <c r="G38" i="1"/>
  <c r="G39" i="1" s="1"/>
  <c r="G40" i="1" l="1"/>
  <c r="G44" i="1" s="1"/>
</calcChain>
</file>

<file path=xl/sharedStrings.xml><?xml version="1.0" encoding="utf-8"?>
<sst xmlns="http://schemas.openxmlformats.org/spreadsheetml/2006/main" count="828" uniqueCount="55">
  <si>
    <t>DESIGNATION DU PRIX</t>
  </si>
  <si>
    <t xml:space="preserve">DECOMPOSITION DU PRIX  </t>
  </si>
  <si>
    <t>COMPOSITION DU PRIX</t>
  </si>
  <si>
    <t>U</t>
  </si>
  <si>
    <t>Amortis-</t>
  </si>
  <si>
    <t>Consom-</t>
  </si>
  <si>
    <t>Prix</t>
  </si>
  <si>
    <t>Main d'oeuvre</t>
  </si>
  <si>
    <t>sement</t>
  </si>
  <si>
    <t>mable (*)</t>
  </si>
  <si>
    <t>Total</t>
  </si>
  <si>
    <t>Fournitures</t>
  </si>
  <si>
    <t>Cadre dressé par</t>
  </si>
  <si>
    <t>TOTAL DES DEBOURSES SECS</t>
  </si>
  <si>
    <t>A</t>
  </si>
  <si>
    <t>FRAIS GENERAUX</t>
  </si>
  <si>
    <t>soit</t>
  </si>
  <si>
    <t>soussigné,</t>
  </si>
  <si>
    <t>MARGE</t>
  </si>
  <si>
    <t>A                            , le</t>
  </si>
  <si>
    <t>unitaire</t>
  </si>
  <si>
    <t>Quantités</t>
  </si>
  <si>
    <t>Q</t>
  </si>
  <si>
    <t>Unité</t>
  </si>
  <si>
    <t>Prestations externalisées</t>
  </si>
  <si>
    <t xml:space="preserve"> </t>
  </si>
  <si>
    <t>Décomposition des tâches</t>
  </si>
  <si>
    <t>%</t>
  </si>
  <si>
    <t>PRIX UNITAIRE  H.T:</t>
  </si>
  <si>
    <t>Matériel et/ou études</t>
  </si>
  <si>
    <t>( 1+2)</t>
  </si>
  <si>
    <t>(3 x Q)</t>
  </si>
  <si>
    <t>Travaux de restauration des maçonneries des chambres et des portes de l’écluse des Dûmonts</t>
  </si>
  <si>
    <t xml:space="preserve">DESIGNATION DU PRIX : Prix 10 : Études d’exécution, DICT et récolement </t>
  </si>
  <si>
    <t xml:space="preserve">DESIGNATION DU PRIX : Prix 20 : Installations générales de chantier et repliement en fin de chantier </t>
  </si>
  <si>
    <t xml:space="preserve">DESIGNATION DU PRIX : Prix 40 : Amenée / Repli d’une tour escalier et contrôle </t>
  </si>
  <si>
    <t xml:space="preserve">DESIGNATION DU PRIX : Prix 60 : Amenée / Repli d’un engin de levage </t>
  </si>
  <si>
    <t xml:space="preserve">DESIGNATION DU PRIX : Prix 90 : Amenée / Repli d’une plateforme pour reprise des maçonneries côté Yonne </t>
  </si>
  <si>
    <t xml:space="preserve">DESIGNATION DU PRIX : Prix 110 : Dispositif de suivi environnemental </t>
  </si>
  <si>
    <t xml:space="preserve">DESIGNATION DU PRIX : PM1 : Immobilisation </t>
  </si>
  <si>
    <t xml:space="preserve">DESIGNATION DU PRIX : PM2 : Remise en eau en cas de montée des eaux </t>
  </si>
  <si>
    <t xml:space="preserve">DESIGNATION DU PRIX : PM3 : Bâtardage après montée des eaux </t>
  </si>
  <si>
    <t xml:space="preserve">DESIGNATION DU PRIX : Prix 500 : Amenée / repli des batardeaux et passerelles </t>
  </si>
  <si>
    <t xml:space="preserve">DESIGNATION DU PRIX : Prix 510 : Pose et dépose des batardeaux et passerelles </t>
  </si>
  <si>
    <t xml:space="preserve">DESIGNATION DU PRIX : Prix 520 : Mise à sec et maintien de l'assèchement </t>
  </si>
  <si>
    <t xml:space="preserve">DESIGNATION DU PRIX : PM4 : Injection dans le radier </t>
  </si>
  <si>
    <t xml:space="preserve">DESIGNATION DU PRIX : PM5 : Mise en station par demi-tête pour forage </t>
  </si>
  <si>
    <t xml:space="preserve">DESIGNATION DU PRIX : PM6 : Forage pour injection </t>
  </si>
  <si>
    <t>DESIGNATION DU PRIX : PM7 : Coulis pour injection</t>
  </si>
  <si>
    <t xml:space="preserve">DESIGNATION DU PRIX : Prix 600 : Dépose et repose des vantaux </t>
  </si>
  <si>
    <t xml:space="preserve">DESIGNATION DU PRIX : Prix 610 : Transport en atelier des vantaux et vantelles </t>
  </si>
  <si>
    <t xml:space="preserve">DESIGNATION DU PRIX : Prix 1050 : Sciage du bajoyer </t>
  </si>
  <si>
    <t xml:space="preserve">DESIGNATION DU PRIX : Prix 1060 : Démolition de bajoyer </t>
  </si>
  <si>
    <t xml:space="preserve">DESIGNATION DU PRIX : Prix 1210 : Reprise du radier en aval de la tête amont </t>
  </si>
  <si>
    <t>DESIGNATION DU PRIX : Prix 1800 : Plateforme en encorbellement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</si>
</sst>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2" tint="-9.9978637043366805E-2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71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7" fillId="0" borderId="15" xfId="1" applyFont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7" fillId="0" borderId="2" xfId="1" applyFont="1" applyBorder="1" applyAlignment="1">
      <alignment vertical="center"/>
    </xf>
    <xf numFmtId="0" fontId="7" fillId="0" borderId="5" xfId="1" applyFont="1" applyBorder="1"/>
    <xf numFmtId="0" fontId="7" fillId="0" borderId="6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7" xfId="1" applyFont="1" applyBorder="1" applyAlignment="1">
      <alignment horizontal="center"/>
    </xf>
    <xf numFmtId="0" fontId="7" fillId="0" borderId="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7" fillId="0" borderId="18" xfId="1" applyFont="1" applyBorder="1"/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8" fillId="2" borderId="14" xfId="1" applyFont="1" applyFill="1" applyBorder="1"/>
    <xf numFmtId="0" fontId="7" fillId="2" borderId="15" xfId="1" applyFont="1" applyFill="1" applyBorder="1"/>
    <xf numFmtId="0" fontId="7" fillId="2" borderId="16" xfId="1" applyFont="1" applyFill="1" applyBorder="1"/>
    <xf numFmtId="165" fontId="7" fillId="2" borderId="14" xfId="1" applyNumberFormat="1" applyFont="1" applyFill="1" applyBorder="1"/>
    <xf numFmtId="165" fontId="7" fillId="2" borderId="15" xfId="1" applyNumberFormat="1" applyFont="1" applyFill="1" applyBorder="1"/>
    <xf numFmtId="165" fontId="7" fillId="0" borderId="2" xfId="1" applyNumberFormat="1" applyFont="1" applyBorder="1"/>
    <xf numFmtId="165" fontId="7" fillId="0" borderId="7" xfId="1" applyNumberFormat="1" applyFont="1" applyBorder="1"/>
    <xf numFmtId="0" fontId="9" fillId="0" borderId="20" xfId="0" applyFont="1" applyBorder="1"/>
    <xf numFmtId="0" fontId="7" fillId="0" borderId="2" xfId="1" applyFont="1" applyBorder="1"/>
    <xf numFmtId="165" fontId="7" fillId="0" borderId="6" xfId="1" applyNumberFormat="1" applyFont="1" applyBorder="1"/>
    <xf numFmtId="0" fontId="9" fillId="0" borderId="21" xfId="0" applyFont="1" applyBorder="1"/>
    <xf numFmtId="0" fontId="7" fillId="0" borderId="9" xfId="1" applyFont="1" applyBorder="1"/>
    <xf numFmtId="165" fontId="7" fillId="0" borderId="8" xfId="1" applyNumberFormat="1" applyFont="1" applyBorder="1"/>
    <xf numFmtId="165" fontId="7" fillId="0" borderId="9" xfId="1" applyNumberFormat="1" applyFont="1" applyBorder="1"/>
    <xf numFmtId="0" fontId="7" fillId="2" borderId="22" xfId="1" applyFont="1" applyFill="1" applyBorder="1" applyAlignment="1">
      <alignment vertical="center"/>
    </xf>
    <xf numFmtId="0" fontId="7" fillId="2" borderId="23" xfId="1" applyFont="1" applyFill="1" applyBorder="1" applyAlignment="1">
      <alignment vertical="center"/>
    </xf>
    <xf numFmtId="165" fontId="7" fillId="3" borderId="14" xfId="1" applyNumberFormat="1" applyFont="1" applyFill="1" applyBorder="1"/>
    <xf numFmtId="165" fontId="7" fillId="3" borderId="15" xfId="1" applyNumberFormat="1" applyFont="1" applyFill="1" applyBorder="1"/>
    <xf numFmtId="165" fontId="7" fillId="0" borderId="15" xfId="1" applyNumberFormat="1" applyFont="1" applyBorder="1"/>
    <xf numFmtId="165" fontId="7" fillId="0" borderId="17" xfId="1" applyNumberFormat="1" applyFont="1" applyBorder="1"/>
    <xf numFmtId="0" fontId="7" fillId="0" borderId="6" xfId="1" applyFont="1" applyBorder="1"/>
    <xf numFmtId="0" fontId="7" fillId="0" borderId="4" xfId="1" applyFont="1" applyBorder="1" applyAlignment="1">
      <alignment vertical="center"/>
    </xf>
    <xf numFmtId="0" fontId="7" fillId="0" borderId="3" xfId="1" applyFont="1" applyBorder="1" applyAlignment="1">
      <alignment vertical="center"/>
    </xf>
    <xf numFmtId="165" fontId="7" fillId="3" borderId="6" xfId="1" applyNumberFormat="1" applyFont="1" applyFill="1" applyBorder="1"/>
    <xf numFmtId="165" fontId="7" fillId="3" borderId="2" xfId="1" applyNumberFormat="1" applyFont="1" applyFill="1" applyBorder="1"/>
    <xf numFmtId="0" fontId="7" fillId="0" borderId="8" xfId="1" applyFont="1" applyBorder="1"/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165" fontId="7" fillId="3" borderId="8" xfId="1" applyNumberFormat="1" applyFont="1" applyFill="1" applyBorder="1"/>
    <xf numFmtId="165" fontId="7" fillId="3" borderId="9" xfId="1" applyNumberFormat="1" applyFont="1" applyFill="1" applyBorder="1"/>
    <xf numFmtId="165" fontId="7" fillId="0" borderId="10" xfId="1" applyNumberFormat="1" applyFont="1" applyBorder="1"/>
    <xf numFmtId="0" fontId="8" fillId="2" borderId="19" xfId="1" applyFont="1" applyFill="1" applyBorder="1"/>
    <xf numFmtId="0" fontId="7" fillId="2" borderId="26" xfId="1" applyFont="1" applyFill="1" applyBorder="1"/>
    <xf numFmtId="0" fontId="9" fillId="0" borderId="0" xfId="0" applyFont="1"/>
    <xf numFmtId="0" fontId="7" fillId="0" borderId="0" xfId="1" applyFont="1"/>
    <xf numFmtId="165" fontId="7" fillId="0" borderId="1" xfId="1" applyNumberFormat="1" applyFont="1" applyBorder="1"/>
    <xf numFmtId="9" fontId="7" fillId="0" borderId="0" xfId="1" applyNumberFormat="1" applyFont="1"/>
    <xf numFmtId="0" fontId="7" fillId="0" borderId="27" xfId="1" applyFont="1" applyBorder="1"/>
    <xf numFmtId="0" fontId="7" fillId="0" borderId="28" xfId="1" applyFont="1" applyBorder="1"/>
    <xf numFmtId="165" fontId="7" fillId="0" borderId="29" xfId="1" applyNumberFormat="1" applyFont="1" applyBorder="1"/>
    <xf numFmtId="0" fontId="7" fillId="0" borderId="14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5" xfId="1" applyFont="1" applyBorder="1" applyAlignment="1">
      <alignment horizontal="center" vertical="center"/>
    </xf>
  </cellXfs>
  <cellStyles count="6">
    <cellStyle name="Heading" xfId="2" xr:uid="{00000000-0005-0000-0000-000000000000}"/>
    <cellStyle name="Heading1" xfId="3" xr:uid="{00000000-0005-0000-0000-000001000000}"/>
    <cellStyle name="Normal" xfId="0" builtinId="0"/>
    <cellStyle name="Normal 2" xfId="1" xr:uid="{00000000-0005-0000-0000-000003000000}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tabSelected="1" zoomScale="110" zoomScaleNormal="110" workbookViewId="0">
      <selection activeCell="A4" sqref="A4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0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4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10:A13"/>
    <mergeCell ref="A9:C9"/>
    <mergeCell ref="D9:G9"/>
    <mergeCell ref="A2:G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9E155-ED52-499B-AD04-57C8909CDAB2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41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BDF9C-479F-4741-BFD8-6A83D015F08E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42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747A4-96B3-4524-A110-9CE4BEE16867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43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922A4-F0FF-42FA-A58B-98EA7A085465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44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9BA21-1F27-46D3-BA5A-177B2FD06DA4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45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662B7-A0B4-4711-9520-0F34CFE691C2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46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68AC4-7FA0-444C-963A-8AE1CDEE67EA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47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96766-5BF3-4E8A-85CA-F3D7C3ED45B4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48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8C2AE-BD02-41FC-9BFA-13DA4F0887C4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49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C5E3F-2733-4EDA-815B-79ADACF05984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50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9A219-0F23-4CA6-8379-38E104AAF608}">
  <sheetPr>
    <pageSetUpPr fitToPage="1"/>
  </sheetPr>
  <dimension ref="A1:I52"/>
  <sheetViews>
    <sheetView zoomScaleNormal="100" workbookViewId="0">
      <selection activeCell="G14" sqref="G14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33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8B0E5-6D9A-4B7E-91CE-58B4FF42C8B6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51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B70A-094C-4B65-8BFE-378F4744097A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52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0C9F8-76D7-43E6-89CF-1937780BBBB4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53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F2FD1-51D6-476F-A9A9-6BD28E2878D1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54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05094-1B07-4907-8BE0-2774E463553F}">
  <sheetPr>
    <pageSetUpPr fitToPage="1"/>
  </sheetPr>
  <dimension ref="A1:I52"/>
  <sheetViews>
    <sheetView zoomScaleNormal="100" workbookViewId="0">
      <selection activeCell="B12" sqref="B12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34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2C7FA-EC98-4C58-81C5-3A95C0EC7EB5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35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EE085-388A-4EBF-B8E4-FAF05881B724}">
  <sheetPr>
    <pageSetUpPr fitToPage="1"/>
  </sheetPr>
  <dimension ref="A1:I52"/>
  <sheetViews>
    <sheetView zoomScaleNormal="100" workbookViewId="0">
      <selection activeCell="A4" sqref="A4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36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E9F55-7F09-4C2A-9A61-D7DC7FABDE48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37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5E12F-A4A4-472E-B289-35C7904FC5D7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38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12D5-5EF2-41C0-B3DE-7328714E3228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39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D455-EAED-4A60-B5C0-0A2B6E615F33}">
  <sheetPr>
    <pageSetUpPr fitToPage="1"/>
  </sheetPr>
  <dimension ref="A1:I52"/>
  <sheetViews>
    <sheetView zoomScaleNormal="100" workbookViewId="0">
      <selection activeCell="A5" sqref="A5"/>
    </sheetView>
  </sheetViews>
  <sheetFormatPr baseColWidth="10" defaultRowHeight="15" x14ac:dyDescent="0.25"/>
  <cols>
    <col min="1" max="1" width="94" customWidth="1"/>
    <col min="2" max="7" width="16.7109375" customWidth="1"/>
  </cols>
  <sheetData>
    <row r="1" spans="1:7" x14ac:dyDescent="0.25">
      <c r="A1" s="3"/>
    </row>
    <row r="2" spans="1:7" ht="18" x14ac:dyDescent="0.25">
      <c r="A2" s="69" t="s">
        <v>32</v>
      </c>
      <c r="B2" s="69"/>
      <c r="C2" s="69"/>
      <c r="D2" s="69"/>
      <c r="E2" s="69"/>
      <c r="F2" s="69"/>
      <c r="G2" s="69"/>
    </row>
    <row r="4" spans="1:7" x14ac:dyDescent="0.25">
      <c r="A4" s="2" t="s">
        <v>40</v>
      </c>
      <c r="B4" s="1"/>
      <c r="C4" s="1"/>
      <c r="D4" s="1"/>
      <c r="E4" s="1"/>
      <c r="F4" s="2" t="s">
        <v>1</v>
      </c>
      <c r="G4" s="2"/>
    </row>
    <row r="6" spans="1:7" x14ac:dyDescent="0.25">
      <c r="B6" s="1"/>
      <c r="C6" s="1"/>
      <c r="D6" s="1"/>
      <c r="E6" s="1"/>
      <c r="F6" s="1"/>
      <c r="G6" s="1"/>
    </row>
    <row r="8" spans="1:7" ht="15.75" thickBot="1" x14ac:dyDescent="0.3"/>
    <row r="9" spans="1:7" ht="16.5" thickBot="1" x14ac:dyDescent="0.3">
      <c r="A9" s="64"/>
      <c r="B9" s="65"/>
      <c r="C9" s="65"/>
      <c r="D9" s="66" t="s">
        <v>2</v>
      </c>
      <c r="E9" s="67"/>
      <c r="F9" s="67"/>
      <c r="G9" s="68"/>
    </row>
    <row r="10" spans="1:7" ht="15.75" x14ac:dyDescent="0.25">
      <c r="A10" s="61" t="s">
        <v>26</v>
      </c>
      <c r="B10" s="70" t="s">
        <v>21</v>
      </c>
      <c r="C10" s="5" t="s">
        <v>23</v>
      </c>
      <c r="D10" s="6" t="s">
        <v>4</v>
      </c>
      <c r="E10" s="7" t="s">
        <v>5</v>
      </c>
      <c r="F10" s="7" t="s">
        <v>6</v>
      </c>
      <c r="G10" s="8" t="s">
        <v>6</v>
      </c>
    </row>
    <row r="11" spans="1:7" ht="15.75" x14ac:dyDescent="0.25">
      <c r="A11" s="62"/>
      <c r="B11" s="9"/>
      <c r="C11" s="10"/>
      <c r="D11" s="11" t="s">
        <v>8</v>
      </c>
      <c r="E11" s="12" t="s">
        <v>9</v>
      </c>
      <c r="F11" s="12" t="s">
        <v>20</v>
      </c>
      <c r="G11" s="13" t="s">
        <v>10</v>
      </c>
    </row>
    <row r="12" spans="1:7" ht="15.75" x14ac:dyDescent="0.25">
      <c r="A12" s="62"/>
      <c r="B12" s="14" t="s">
        <v>22</v>
      </c>
      <c r="C12" s="15" t="s">
        <v>3</v>
      </c>
      <c r="D12" s="11">
        <v>1</v>
      </c>
      <c r="E12" s="12">
        <v>2</v>
      </c>
      <c r="F12" s="12">
        <v>3</v>
      </c>
      <c r="G12" s="13">
        <v>4</v>
      </c>
    </row>
    <row r="13" spans="1:7" ht="16.5" thickBot="1" x14ac:dyDescent="0.3">
      <c r="A13" s="63"/>
      <c r="B13" s="16"/>
      <c r="C13" s="17"/>
      <c r="D13" s="18"/>
      <c r="E13" s="19"/>
      <c r="F13" s="19" t="s">
        <v>30</v>
      </c>
      <c r="G13" s="20" t="s">
        <v>31</v>
      </c>
    </row>
    <row r="14" spans="1:7" ht="15.75" x14ac:dyDescent="0.25">
      <c r="A14" s="21" t="s">
        <v>29</v>
      </c>
      <c r="B14" s="22"/>
      <c r="C14" s="23"/>
      <c r="D14" s="24"/>
      <c r="E14" s="25"/>
      <c r="F14" s="26">
        <f t="shared" ref="F14:F20" si="0">SUM(D14:E14)</f>
        <v>0</v>
      </c>
      <c r="G14" s="27">
        <f t="shared" ref="G14:G36" si="1">F14*B14</f>
        <v>0</v>
      </c>
    </row>
    <row r="15" spans="1:7" ht="15.75" x14ac:dyDescent="0.25">
      <c r="A15" s="28"/>
      <c r="B15" s="29"/>
      <c r="C15" s="10"/>
      <c r="D15" s="30"/>
      <c r="E15" s="26"/>
      <c r="F15" s="26">
        <f t="shared" si="0"/>
        <v>0</v>
      </c>
      <c r="G15" s="27">
        <f t="shared" si="1"/>
        <v>0</v>
      </c>
    </row>
    <row r="16" spans="1:7" ht="15.75" x14ac:dyDescent="0.25">
      <c r="A16" s="28"/>
      <c r="B16" s="29"/>
      <c r="C16" s="10"/>
      <c r="D16" s="30"/>
      <c r="E16" s="26"/>
      <c r="F16" s="26">
        <f t="shared" si="0"/>
        <v>0</v>
      </c>
      <c r="G16" s="27">
        <f t="shared" si="1"/>
        <v>0</v>
      </c>
    </row>
    <row r="17" spans="1:9" ht="15.75" x14ac:dyDescent="0.25">
      <c r="A17" s="28"/>
      <c r="B17" s="29"/>
      <c r="C17" s="10"/>
      <c r="D17" s="30"/>
      <c r="E17" s="26"/>
      <c r="F17" s="26">
        <f t="shared" si="0"/>
        <v>0</v>
      </c>
      <c r="G17" s="27">
        <f t="shared" si="1"/>
        <v>0</v>
      </c>
    </row>
    <row r="18" spans="1:9" ht="15.75" x14ac:dyDescent="0.25">
      <c r="A18" s="28"/>
      <c r="B18" s="29"/>
      <c r="C18" s="10"/>
      <c r="D18" s="30"/>
      <c r="E18" s="26"/>
      <c r="F18" s="26">
        <f t="shared" si="0"/>
        <v>0</v>
      </c>
      <c r="G18" s="27">
        <f t="shared" si="1"/>
        <v>0</v>
      </c>
    </row>
    <row r="19" spans="1:9" ht="15.75" x14ac:dyDescent="0.25">
      <c r="A19" s="28"/>
      <c r="B19" s="29"/>
      <c r="C19" s="10"/>
      <c r="D19" s="30"/>
      <c r="E19" s="26"/>
      <c r="F19" s="26">
        <f t="shared" si="0"/>
        <v>0</v>
      </c>
      <c r="G19" s="27">
        <f t="shared" si="1"/>
        <v>0</v>
      </c>
    </row>
    <row r="20" spans="1:9" ht="16.5" thickBot="1" x14ac:dyDescent="0.3">
      <c r="A20" s="31"/>
      <c r="B20" s="32"/>
      <c r="C20" s="17"/>
      <c r="D20" s="33"/>
      <c r="E20" s="34"/>
      <c r="F20" s="26">
        <f t="shared" si="0"/>
        <v>0</v>
      </c>
      <c r="G20" s="27">
        <f t="shared" si="1"/>
        <v>0</v>
      </c>
    </row>
    <row r="21" spans="1:9" ht="15.75" x14ac:dyDescent="0.25">
      <c r="A21" s="21" t="s">
        <v>7</v>
      </c>
      <c r="B21" s="35"/>
      <c r="C21" s="36"/>
      <c r="D21" s="37"/>
      <c r="E21" s="38"/>
      <c r="F21" s="39"/>
      <c r="G21" s="40">
        <f t="shared" si="1"/>
        <v>0</v>
      </c>
    </row>
    <row r="22" spans="1:9" ht="15.75" x14ac:dyDescent="0.25">
      <c r="A22" s="41"/>
      <c r="B22" s="42"/>
      <c r="C22" s="43"/>
      <c r="D22" s="44"/>
      <c r="E22" s="45"/>
      <c r="F22" s="26"/>
      <c r="G22" s="27">
        <f t="shared" si="1"/>
        <v>0</v>
      </c>
    </row>
    <row r="23" spans="1:9" ht="15.75" x14ac:dyDescent="0.25">
      <c r="A23" s="41"/>
      <c r="B23" s="42"/>
      <c r="C23" s="43"/>
      <c r="D23" s="44"/>
      <c r="E23" s="45"/>
      <c r="F23" s="26"/>
      <c r="G23" s="27">
        <f t="shared" si="1"/>
        <v>0</v>
      </c>
    </row>
    <row r="24" spans="1:9" ht="15.75" x14ac:dyDescent="0.25">
      <c r="A24" s="41"/>
      <c r="B24" s="42"/>
      <c r="C24" s="43"/>
      <c r="D24" s="44"/>
      <c r="E24" s="45"/>
      <c r="F24" s="26"/>
      <c r="G24" s="27">
        <f t="shared" si="1"/>
        <v>0</v>
      </c>
    </row>
    <row r="25" spans="1:9" ht="15.75" x14ac:dyDescent="0.25">
      <c r="A25" s="41"/>
      <c r="B25" s="42"/>
      <c r="C25" s="43"/>
      <c r="D25" s="44"/>
      <c r="E25" s="45"/>
      <c r="F25" s="26"/>
      <c r="G25" s="27">
        <f t="shared" si="1"/>
        <v>0</v>
      </c>
    </row>
    <row r="26" spans="1:9" ht="16.5" thickBot="1" x14ac:dyDescent="0.3">
      <c r="A26" s="46"/>
      <c r="B26" s="47"/>
      <c r="C26" s="48"/>
      <c r="D26" s="49"/>
      <c r="E26" s="50"/>
      <c r="F26" s="34"/>
      <c r="G26" s="51">
        <f t="shared" si="1"/>
        <v>0</v>
      </c>
    </row>
    <row r="27" spans="1:9" ht="15.75" x14ac:dyDescent="0.25">
      <c r="A27" s="21" t="s">
        <v>11</v>
      </c>
      <c r="B27" s="22"/>
      <c r="C27" s="23"/>
      <c r="D27" s="37"/>
      <c r="E27" s="38"/>
      <c r="F27" s="39"/>
      <c r="G27" s="40">
        <f t="shared" si="1"/>
        <v>0</v>
      </c>
    </row>
    <row r="28" spans="1:9" ht="15.75" x14ac:dyDescent="0.25">
      <c r="A28" s="41"/>
      <c r="B28" s="29"/>
      <c r="C28" s="10"/>
      <c r="D28" s="44"/>
      <c r="E28" s="45"/>
      <c r="F28" s="26"/>
      <c r="G28" s="27">
        <f t="shared" si="1"/>
        <v>0</v>
      </c>
      <c r="I28" t="s">
        <v>25</v>
      </c>
    </row>
    <row r="29" spans="1:9" ht="15.75" x14ac:dyDescent="0.25">
      <c r="A29" s="41"/>
      <c r="B29" s="29"/>
      <c r="C29" s="10"/>
      <c r="D29" s="44"/>
      <c r="E29" s="45"/>
      <c r="F29" s="26"/>
      <c r="G29" s="27">
        <f t="shared" si="1"/>
        <v>0</v>
      </c>
    </row>
    <row r="30" spans="1:9" ht="15.75" x14ac:dyDescent="0.25">
      <c r="A30" s="41"/>
      <c r="B30" s="29"/>
      <c r="C30" s="10"/>
      <c r="D30" s="44"/>
      <c r="E30" s="45"/>
      <c r="F30" s="26"/>
      <c r="G30" s="27">
        <f t="shared" si="1"/>
        <v>0</v>
      </c>
    </row>
    <row r="31" spans="1:9" ht="15.75" x14ac:dyDescent="0.25">
      <c r="A31" s="41"/>
      <c r="B31" s="29"/>
      <c r="C31" s="10"/>
      <c r="D31" s="44"/>
      <c r="E31" s="45"/>
      <c r="F31" s="26"/>
      <c r="G31" s="27">
        <f t="shared" si="1"/>
        <v>0</v>
      </c>
    </row>
    <row r="32" spans="1:9" ht="16.5" thickBot="1" x14ac:dyDescent="0.3">
      <c r="A32" s="46"/>
      <c r="B32" s="32"/>
      <c r="C32" s="17"/>
      <c r="D32" s="49"/>
      <c r="E32" s="50"/>
      <c r="F32" s="34"/>
      <c r="G32" s="51">
        <f t="shared" si="1"/>
        <v>0</v>
      </c>
    </row>
    <row r="33" spans="1:7" ht="15.75" x14ac:dyDescent="0.25">
      <c r="A33" s="52" t="s">
        <v>24</v>
      </c>
      <c r="B33" s="53"/>
      <c r="C33" s="23"/>
      <c r="D33" s="37"/>
      <c r="E33" s="38"/>
      <c r="F33" s="39"/>
      <c r="G33" s="40">
        <f t="shared" si="1"/>
        <v>0</v>
      </c>
    </row>
    <row r="34" spans="1:7" ht="15.75" x14ac:dyDescent="0.25">
      <c r="A34" s="41"/>
      <c r="B34" s="29"/>
      <c r="C34" s="10"/>
      <c r="D34" s="44"/>
      <c r="E34" s="45"/>
      <c r="F34" s="26"/>
      <c r="G34" s="27">
        <f t="shared" si="1"/>
        <v>0</v>
      </c>
    </row>
    <row r="35" spans="1:7" ht="15.75" x14ac:dyDescent="0.25">
      <c r="A35" s="41"/>
      <c r="B35" s="29"/>
      <c r="C35" s="10"/>
      <c r="D35" s="44"/>
      <c r="E35" s="45"/>
      <c r="F35" s="26"/>
      <c r="G35" s="27">
        <f t="shared" si="1"/>
        <v>0</v>
      </c>
    </row>
    <row r="36" spans="1:7" ht="16.5" thickBot="1" x14ac:dyDescent="0.3">
      <c r="A36" s="46"/>
      <c r="B36" s="32"/>
      <c r="C36" s="17"/>
      <c r="D36" s="49"/>
      <c r="E36" s="50"/>
      <c r="F36" s="34"/>
      <c r="G36" s="51">
        <f t="shared" si="1"/>
        <v>0</v>
      </c>
    </row>
    <row r="37" spans="1:7" ht="15.75" x14ac:dyDescent="0.25">
      <c r="A37" s="54"/>
      <c r="B37" s="54"/>
      <c r="C37" s="54"/>
      <c r="D37" s="54"/>
      <c r="E37" s="54"/>
      <c r="F37" s="54"/>
      <c r="G37" s="54"/>
    </row>
    <row r="38" spans="1:7" ht="15.75" x14ac:dyDescent="0.25">
      <c r="A38" s="55" t="s">
        <v>12</v>
      </c>
      <c r="B38" s="55" t="s">
        <v>13</v>
      </c>
      <c r="C38" s="55"/>
      <c r="D38" s="55"/>
      <c r="E38" s="55"/>
      <c r="F38" s="55" t="s">
        <v>14</v>
      </c>
      <c r="G38" s="56">
        <f>SUM(G14:G36)</f>
        <v>0</v>
      </c>
    </row>
    <row r="39" spans="1:7" ht="15.75" x14ac:dyDescent="0.25">
      <c r="A39" s="55"/>
      <c r="B39" s="55" t="s">
        <v>15</v>
      </c>
      <c r="C39" s="55"/>
      <c r="D39" s="55"/>
      <c r="E39" s="57" t="s">
        <v>27</v>
      </c>
      <c r="F39" s="55" t="s">
        <v>16</v>
      </c>
      <c r="G39" s="56" t="e">
        <f>#REF!*G38/100</f>
        <v>#REF!</v>
      </c>
    </row>
    <row r="40" spans="1:7" ht="15.75" x14ac:dyDescent="0.25">
      <c r="A40" s="55" t="s">
        <v>17</v>
      </c>
      <c r="B40" s="55" t="s">
        <v>18</v>
      </c>
      <c r="C40" s="55"/>
      <c r="D40" s="55"/>
      <c r="E40" s="57" t="s">
        <v>27</v>
      </c>
      <c r="F40" s="55" t="s">
        <v>16</v>
      </c>
      <c r="G40" s="56" t="e">
        <f>#REF!*G38/100</f>
        <v>#REF!</v>
      </c>
    </row>
    <row r="41" spans="1:7" ht="15.75" x14ac:dyDescent="0.25">
      <c r="A41" s="54"/>
      <c r="B41" s="54"/>
      <c r="C41" s="54"/>
      <c r="D41" s="54"/>
      <c r="E41" s="54"/>
      <c r="F41" s="54"/>
      <c r="G41" s="54"/>
    </row>
    <row r="42" spans="1:7" ht="15.75" x14ac:dyDescent="0.25">
      <c r="A42" s="55" t="s">
        <v>19</v>
      </c>
      <c r="B42" s="55"/>
      <c r="C42" s="55"/>
      <c r="D42" s="55"/>
      <c r="E42" s="55"/>
      <c r="F42" s="55"/>
      <c r="G42" s="55"/>
    </row>
    <row r="43" spans="1:7" ht="15.75" x14ac:dyDescent="0.25">
      <c r="A43" s="54"/>
      <c r="B43" s="54"/>
      <c r="C43" s="54"/>
      <c r="D43" s="54"/>
      <c r="E43" s="54"/>
      <c r="F43" s="54"/>
      <c r="G43" s="54"/>
    </row>
    <row r="44" spans="1:7" ht="15.75" x14ac:dyDescent="0.25">
      <c r="A44" s="54"/>
      <c r="B44" s="54"/>
      <c r="C44" s="54"/>
      <c r="D44" s="54"/>
      <c r="E44" s="58" t="s">
        <v>28</v>
      </c>
      <c r="F44" s="59"/>
      <c r="G44" s="60" t="e">
        <f>G38+G39+G40</f>
        <v>#REF!</v>
      </c>
    </row>
    <row r="52" spans="1:7" x14ac:dyDescent="0.25">
      <c r="A52" s="1"/>
      <c r="B52" s="1"/>
      <c r="C52" s="1"/>
      <c r="D52" s="1"/>
      <c r="F52" s="1"/>
      <c r="G52" s="1"/>
    </row>
  </sheetData>
  <mergeCells count="4">
    <mergeCell ref="A2:G2"/>
    <mergeCell ref="A9:C9"/>
    <mergeCell ref="D9:G9"/>
    <mergeCell ref="A10:A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23</vt:i4>
      </vt:variant>
    </vt:vector>
  </HeadingPairs>
  <TitlesOfParts>
    <vt:vector size="23" baseType="lpstr">
      <vt:lpstr>sous_détail_de_prix</vt:lpstr>
      <vt:lpstr>Prix_10</vt:lpstr>
      <vt:lpstr>Prix_20</vt:lpstr>
      <vt:lpstr>Prix_40</vt:lpstr>
      <vt:lpstr>Prix_60</vt:lpstr>
      <vt:lpstr>Prix_90</vt:lpstr>
      <vt:lpstr>Prix_110</vt:lpstr>
      <vt:lpstr>Prix_PM1</vt:lpstr>
      <vt:lpstr>Prix_PM2</vt:lpstr>
      <vt:lpstr>Prix_PM3</vt:lpstr>
      <vt:lpstr>Prix_500</vt:lpstr>
      <vt:lpstr>Prix_510</vt:lpstr>
      <vt:lpstr>Prix_520</vt:lpstr>
      <vt:lpstr>Prix_PM4</vt:lpstr>
      <vt:lpstr>Prix_PM5</vt:lpstr>
      <vt:lpstr>Prix_PM6</vt:lpstr>
      <vt:lpstr>Prix_PM7</vt:lpstr>
      <vt:lpstr>Prix_600</vt:lpstr>
      <vt:lpstr>Prix_610</vt:lpstr>
      <vt:lpstr>Prix_1050</vt:lpstr>
      <vt:lpstr>Prix_1060</vt:lpstr>
      <vt:lpstr>Prix_1210</vt:lpstr>
      <vt:lpstr>Prix_1800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VERLY Renaud, VNF/DT Centre-Bourgogne/SEGT</dc:creator>
  <cp:lastModifiedBy>Sébastien LELANDAIS</cp:lastModifiedBy>
  <cp:lastPrinted>2019-12-20T13:07:41Z</cp:lastPrinted>
  <dcterms:created xsi:type="dcterms:W3CDTF">2018-10-25T08:17:03Z</dcterms:created>
  <dcterms:modified xsi:type="dcterms:W3CDTF">2025-06-26T07:36:03Z</dcterms:modified>
</cp:coreProperties>
</file>